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1FCF953F-BA7B-49C9-9493-80F1690DBED0}" xr6:coauthVersionLast="45" xr6:coauthVersionMax="45" xr10:uidLastSave="{00000000-0000-0000-0000-000000000000}"/>
  <bookViews>
    <workbookView xWindow="-120" yWindow="-120" windowWidth="20730" windowHeight="11160" tabRatio="934" firstSheet="19" activeTab="3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7" i="3" l="1"/>
  <c r="AV7" i="3"/>
  <c r="AW6" i="3"/>
  <c r="AV6" i="3"/>
  <c r="AW5" i="3"/>
  <c r="AV5" i="3"/>
  <c r="AW4" i="3"/>
  <c r="AV4" i="3"/>
  <c r="AW3" i="3"/>
  <c r="AV3" i="3"/>
  <c r="AW7" i="2"/>
  <c r="AV7" i="2"/>
  <c r="AW6" i="2"/>
  <c r="AV6" i="2"/>
  <c r="AW5" i="2"/>
  <c r="AV5" i="2"/>
  <c r="AW4" i="2"/>
  <c r="AV4" i="2"/>
  <c r="AW3" i="2"/>
  <c r="AV3" i="2"/>
  <c r="AW7" i="4"/>
  <c r="AV7" i="4"/>
  <c r="AW6" i="4"/>
  <c r="AV6" i="4"/>
  <c r="AW5" i="4"/>
  <c r="AV5" i="4"/>
  <c r="AW4" i="4"/>
  <c r="AV4" i="4"/>
  <c r="AW3" i="4"/>
  <c r="AV3" i="4"/>
  <c r="AW7" i="5"/>
  <c r="AV7" i="5"/>
  <c r="AW6" i="5"/>
  <c r="AV6" i="5"/>
  <c r="AW5" i="5"/>
  <c r="AV5" i="5"/>
  <c r="AW4" i="5"/>
  <c r="AV4" i="5"/>
  <c r="AW3" i="5"/>
  <c r="AV3" i="5"/>
  <c r="AW7" i="6"/>
  <c r="AV7" i="6"/>
  <c r="AW6" i="6"/>
  <c r="AV6" i="6"/>
  <c r="AW5" i="6"/>
  <c r="AV5" i="6"/>
  <c r="AW4" i="6"/>
  <c r="AV4" i="6"/>
  <c r="AW3" i="6"/>
  <c r="AV3" i="6"/>
  <c r="AW7" i="7"/>
  <c r="AV7" i="7"/>
  <c r="AW6" i="7"/>
  <c r="AV6" i="7"/>
  <c r="AW5" i="7"/>
  <c r="AV5" i="7"/>
  <c r="AW4" i="7"/>
  <c r="AV4" i="7"/>
  <c r="AW3" i="7"/>
  <c r="AV3" i="7"/>
  <c r="AW7" i="33"/>
  <c r="AV7" i="33"/>
  <c r="AW6" i="33"/>
  <c r="AV6" i="33"/>
  <c r="AW5" i="33"/>
  <c r="AV5" i="33"/>
  <c r="AW4" i="33"/>
  <c r="AV4" i="33"/>
  <c r="AW3" i="33"/>
  <c r="AV3" i="33"/>
  <c r="AW7" i="8"/>
  <c r="AV7" i="8"/>
  <c r="AW6" i="8"/>
  <c r="AV6" i="8"/>
  <c r="AW5" i="8"/>
  <c r="AV5" i="8"/>
  <c r="AW4" i="8"/>
  <c r="AV4" i="8"/>
  <c r="AW3" i="8"/>
  <c r="AV3" i="8"/>
  <c r="AW7" i="9"/>
  <c r="AV7" i="9"/>
  <c r="AW6" i="9"/>
  <c r="AV6" i="9"/>
  <c r="AW5" i="9"/>
  <c r="AV5" i="9"/>
  <c r="AW4" i="9"/>
  <c r="AV4" i="9"/>
  <c r="AW3" i="9"/>
  <c r="AV3" i="9"/>
  <c r="AW7" i="10"/>
  <c r="AV7" i="10"/>
  <c r="AW6" i="10"/>
  <c r="AV6" i="10"/>
  <c r="AW5" i="10"/>
  <c r="AV5" i="10"/>
  <c r="AW4" i="10"/>
  <c r="AV4" i="10"/>
  <c r="AW3" i="10"/>
  <c r="AV3" i="10"/>
  <c r="AW7" i="11"/>
  <c r="AV7" i="11"/>
  <c r="AW6" i="11"/>
  <c r="AV6" i="11"/>
  <c r="AW5" i="11"/>
  <c r="AV5" i="11"/>
  <c r="AW4" i="11"/>
  <c r="AV4" i="11"/>
  <c r="AW3" i="11"/>
  <c r="AV3" i="11"/>
  <c r="AW7" i="35"/>
  <c r="AV7" i="35"/>
  <c r="AW6" i="35"/>
  <c r="AV6" i="35"/>
  <c r="AW5" i="35"/>
  <c r="AV5" i="35"/>
  <c r="AW4" i="35"/>
  <c r="AV4" i="35"/>
  <c r="AW3" i="35"/>
  <c r="AV3" i="35"/>
  <c r="AW7" i="12"/>
  <c r="AV7" i="12"/>
  <c r="AW6" i="12"/>
  <c r="AV6" i="12"/>
  <c r="AW5" i="12"/>
  <c r="AV5" i="12"/>
  <c r="AW4" i="12"/>
  <c r="AV4" i="12"/>
  <c r="AW3" i="12"/>
  <c r="AV3" i="12"/>
  <c r="AW7" i="34"/>
  <c r="AV7" i="34"/>
  <c r="AW6" i="34"/>
  <c r="AV6" i="34"/>
  <c r="AW5" i="34"/>
  <c r="AV5" i="34"/>
  <c r="AW4" i="34"/>
  <c r="AV4" i="34"/>
  <c r="AW3" i="34"/>
  <c r="AV3" i="34"/>
  <c r="AW7" i="13"/>
  <c r="AV7" i="13"/>
  <c r="AW6" i="13"/>
  <c r="AV6" i="13"/>
  <c r="AW5" i="13"/>
  <c r="AV5" i="13"/>
  <c r="AW4" i="13"/>
  <c r="AV4" i="13"/>
  <c r="AW3" i="13"/>
  <c r="AV3" i="13"/>
  <c r="AW7" i="36"/>
  <c r="AV7" i="36"/>
  <c r="AW6" i="36"/>
  <c r="AV6" i="36"/>
  <c r="AW5" i="36"/>
  <c r="AV5" i="36"/>
  <c r="AW4" i="36"/>
  <c r="AV4" i="36"/>
  <c r="AW3" i="36"/>
  <c r="AV3" i="36"/>
  <c r="AW7" i="14"/>
  <c r="AV7" i="14"/>
  <c r="AW6" i="14"/>
  <c r="AV6" i="14"/>
  <c r="AW5" i="14"/>
  <c r="AV5" i="14"/>
  <c r="AW4" i="14"/>
  <c r="AV4" i="14"/>
  <c r="AW3" i="14"/>
  <c r="AV3" i="14"/>
  <c r="AW7" i="15"/>
  <c r="AV7" i="15"/>
  <c r="AW6" i="15"/>
  <c r="AV6" i="15"/>
  <c r="AW5" i="15"/>
  <c r="AV5" i="15"/>
  <c r="AW4" i="15"/>
  <c r="AV4" i="15"/>
  <c r="AW3" i="15"/>
  <c r="AV3" i="15"/>
  <c r="AW7" i="16"/>
  <c r="AV7" i="16"/>
  <c r="AW6" i="16"/>
  <c r="AV6" i="16"/>
  <c r="AW5" i="16"/>
  <c r="AV5" i="16"/>
  <c r="AW4" i="16"/>
  <c r="AV4" i="16"/>
  <c r="AW3" i="16"/>
  <c r="AV3" i="16"/>
  <c r="AW7" i="18"/>
  <c r="AV7" i="18"/>
  <c r="AW6" i="18"/>
  <c r="AV6" i="18"/>
  <c r="AW5" i="18"/>
  <c r="AV5" i="18"/>
  <c r="AW4" i="18"/>
  <c r="AV4" i="18"/>
  <c r="AW3" i="18"/>
  <c r="AV3" i="18"/>
  <c r="AW7" i="19"/>
  <c r="AV7" i="19"/>
  <c r="AW6" i="19"/>
  <c r="AV6" i="19"/>
  <c r="AW5" i="19"/>
  <c r="AV5" i="19"/>
  <c r="AW4" i="19"/>
  <c r="AV4" i="19"/>
  <c r="AW3" i="19"/>
  <c r="AV3" i="19"/>
  <c r="AW7" i="20"/>
  <c r="AV7" i="20"/>
  <c r="AW6" i="20"/>
  <c r="AV6" i="20"/>
  <c r="AW5" i="20"/>
  <c r="AV5" i="20"/>
  <c r="AW4" i="20"/>
  <c r="AV4" i="20"/>
  <c r="AW3" i="20"/>
  <c r="AV3" i="20"/>
  <c r="AW7" i="21"/>
  <c r="AV7" i="21"/>
  <c r="AW6" i="21"/>
  <c r="AV6" i="21"/>
  <c r="AW5" i="21"/>
  <c r="AV5" i="21"/>
  <c r="AW4" i="21"/>
  <c r="AV4" i="21"/>
  <c r="AW3" i="21"/>
  <c r="AV3" i="21"/>
  <c r="AW7" i="17"/>
  <c r="AV7" i="17"/>
  <c r="AW6" i="17"/>
  <c r="AV6" i="17"/>
  <c r="AW5" i="17"/>
  <c r="AV5" i="17"/>
  <c r="AW4" i="17"/>
  <c r="AV4" i="17"/>
  <c r="AW3" i="17"/>
  <c r="AV3" i="17"/>
  <c r="AW7" i="22"/>
  <c r="AV7" i="22"/>
  <c r="AW6" i="22"/>
  <c r="AV6" i="22"/>
  <c r="AW5" i="22"/>
  <c r="AV5" i="22"/>
  <c r="AW4" i="22"/>
  <c r="AV4" i="22"/>
  <c r="AW3" i="22"/>
  <c r="AV3" i="22"/>
  <c r="AW7" i="37"/>
  <c r="AV7" i="37"/>
  <c r="AW6" i="37"/>
  <c r="AV6" i="37"/>
  <c r="AW5" i="37"/>
  <c r="AV5" i="37"/>
  <c r="AW4" i="37"/>
  <c r="AV4" i="37"/>
  <c r="AW3" i="37"/>
  <c r="AV3" i="37"/>
  <c r="AW7" i="23"/>
  <c r="AV7" i="23"/>
  <c r="AW6" i="23"/>
  <c r="AV6" i="23"/>
  <c r="AW5" i="23"/>
  <c r="AV5" i="23"/>
  <c r="AW4" i="23"/>
  <c r="AV4" i="23"/>
  <c r="AW3" i="23"/>
  <c r="AV3" i="23"/>
  <c r="AW7" i="24"/>
  <c r="AV7" i="24"/>
  <c r="AW6" i="24"/>
  <c r="AV6" i="24"/>
  <c r="AW5" i="24"/>
  <c r="AV5" i="24"/>
  <c r="AW4" i="24"/>
  <c r="AV4" i="24"/>
  <c r="AW3" i="24"/>
  <c r="AV3" i="24"/>
  <c r="AW7" i="25"/>
  <c r="AV7" i="25"/>
  <c r="AW6" i="25"/>
  <c r="AV6" i="25"/>
  <c r="AW5" i="25"/>
  <c r="AV5" i="25"/>
  <c r="AW4" i="25"/>
  <c r="AV4" i="25"/>
  <c r="AW3" i="25"/>
  <c r="AV3" i="25"/>
  <c r="AW7" i="26"/>
  <c r="AV7" i="26"/>
  <c r="AW6" i="26"/>
  <c r="AV6" i="26"/>
  <c r="AW5" i="26"/>
  <c r="AV5" i="26"/>
  <c r="AW4" i="26"/>
  <c r="AV4" i="26"/>
  <c r="AW3" i="26"/>
  <c r="AV3" i="26"/>
  <c r="AW7" i="27"/>
  <c r="AV7" i="27"/>
  <c r="AW6" i="27"/>
  <c r="AV6" i="27"/>
  <c r="AW5" i="27"/>
  <c r="AV5" i="27"/>
  <c r="AW4" i="27"/>
  <c r="AV4" i="27"/>
  <c r="AW3" i="27"/>
  <c r="AV3" i="27"/>
  <c r="AW7" i="28"/>
  <c r="AV7" i="28"/>
  <c r="AW6" i="28"/>
  <c r="AV6" i="28"/>
  <c r="AW5" i="28"/>
  <c r="AV5" i="28"/>
  <c r="AW4" i="28"/>
  <c r="AV4" i="28"/>
  <c r="AW3" i="28"/>
  <c r="AV3" i="28"/>
  <c r="AW7" i="29"/>
  <c r="AV7" i="29"/>
  <c r="AW6" i="29"/>
  <c r="AV6" i="29"/>
  <c r="AW5" i="29"/>
  <c r="AV5" i="29"/>
  <c r="AW4" i="29"/>
  <c r="AV4" i="29"/>
  <c r="AW3" i="29"/>
  <c r="AV3" i="29"/>
  <c r="AW7" i="30"/>
  <c r="AV7" i="30"/>
  <c r="AW6" i="30"/>
  <c r="AV6" i="30"/>
  <c r="AW5" i="30"/>
  <c r="AV5" i="30"/>
  <c r="AW4" i="30"/>
  <c r="AV4" i="30"/>
  <c r="AW3" i="30"/>
  <c r="AV3" i="30"/>
  <c r="AW7" i="32"/>
  <c r="AV7" i="32"/>
  <c r="AW6" i="32"/>
  <c r="AV6" i="32"/>
  <c r="AW5" i="32"/>
  <c r="AV5" i="32"/>
  <c r="AW4" i="32"/>
  <c r="AV4" i="32"/>
  <c r="AW3" i="32"/>
  <c r="AV3" i="32"/>
  <c r="AW7" i="38"/>
  <c r="AV7" i="38"/>
  <c r="AW6" i="38"/>
  <c r="AV6" i="38"/>
  <c r="AW5" i="38"/>
  <c r="AV5" i="38"/>
  <c r="AW4" i="38"/>
  <c r="AV4" i="38"/>
  <c r="AW3" i="38"/>
  <c r="AV3" i="38"/>
  <c r="AW7" i="39"/>
  <c r="AV7" i="39"/>
  <c r="AW6" i="39"/>
  <c r="AV6" i="39"/>
  <c r="AW5" i="39"/>
  <c r="AV5" i="39"/>
  <c r="AW4" i="39"/>
  <c r="AV4" i="39"/>
  <c r="AW3" i="39"/>
  <c r="AV3" i="39"/>
  <c r="AW7" i="31"/>
  <c r="AV7" i="31"/>
  <c r="AW6" i="31"/>
  <c r="AV6" i="31"/>
  <c r="AW5" i="31"/>
  <c r="AV5" i="31"/>
  <c r="AW4" i="31"/>
  <c r="AV4" i="31"/>
  <c r="AW3" i="31"/>
  <c r="AV3" i="31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<sst xmlns="http://schemas.openxmlformats.org/spreadsheetml/2006/main" count="411" uniqueCount="47">
  <si>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</si>
  <si>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</si>
  <si>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</si>
  <si>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</si>
  <si>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</si>
  <si>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</si>
  <si>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</si>
  <si>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</si>
  <si>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</si>
  <si>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</si>
  <si>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</si>
  <si>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</si>
  <si>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</si>
  <si>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</si>
  <si>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</si>
  <si>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</si>
  <si>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</si>
  <si>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</si>
  <si>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</si>
  <si>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</si>
  <si>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</si>
  <si>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</si>
  <si>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</si>
  <si>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</si>
  <si>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</si>
  <si>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</si>
  <si>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</si>
  <si>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</si>
  <si>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</si>
  <si>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</si>
  <si>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</si>
  <si>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</si>
  <si>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</si>
  <si>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</si>
  <si>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</si>
  <si>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</si>
  <si>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</si>
  <si>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</si>
  <si>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</si>
  <si>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</si>
  <si>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</si>
  <si>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</si>
  <si>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</si>
  <si>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</si>
  <si>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</si>
  <si>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(Oct 2018-Oct 2019)</t>
  </si>
  <si>
    <t xml:space="preserve"> Oct 2019/Sept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</si>
</sst>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3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"/>
  <sheetViews>
    <sheetView tabSelected="1" zoomScale="130" zoomScaleNormal="13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6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82">
        <f>(AU3-AI3)/AI3*100</f>
        <v>30.000000000000011</v>
      </c>
      <c r="AW3" s="82">
        <f>(AU3-AT3)/AT3*100</f>
        <v>2.7777777777777777</v>
      </c>
    </row>
    <row r="4" spans="1:49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82">
        <f t="shared" ref="AV4:AV7" si="0">(AU4-AI4)/AI4*100</f>
        <v>-10.426540284359769</v>
      </c>
      <c r="AW4" s="82">
        <f t="shared" ref="AW4:AW7" si="1">(AU4-AT4)/AT4*100</f>
        <v>0.74626865671641784</v>
      </c>
    </row>
    <row r="5" spans="1:49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82">
        <f t="shared" si="0"/>
        <v>-0.77265973254086184</v>
      </c>
      <c r="AW5" s="82">
        <f t="shared" si="1"/>
        <v>0.11994002998500748</v>
      </c>
    </row>
    <row r="6" spans="1:49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82">
        <f t="shared" si="0"/>
        <v>8.4662576687116555</v>
      </c>
      <c r="AW6" s="82">
        <f t="shared" si="1"/>
        <v>0</v>
      </c>
    </row>
    <row r="7" spans="1:49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82">
        <f t="shared" si="0"/>
        <v>-21.428571428571427</v>
      </c>
      <c r="AW7" s="82">
        <f t="shared" si="1"/>
        <v>0</v>
      </c>
    </row>
    <row r="11" spans="1:49" x14ac:dyDescent="0.25">
      <c r="A11" s="27"/>
      <c r="B11" s="28"/>
      <c r="F11" s="27"/>
      <c r="G11" s="28"/>
    </row>
    <row r="12" spans="1:49" x14ac:dyDescent="0.25">
      <c r="A12" s="27"/>
      <c r="B12" s="28"/>
      <c r="F12" s="27"/>
      <c r="G12" s="28"/>
    </row>
    <row r="13" spans="1:49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W17"/>
  <sheetViews>
    <sheetView tabSelected="1" zoomScale="120" zoomScaleNormal="120" workbookViewId="0">
      <pane xSplit="1" topLeftCell="AL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8" max="48" width="19.28515625" customWidth="1"/>
    <col min="49" max="49" width="18.28515625" customWidth="1"/>
  </cols>
  <sheetData>
    <row r="1" spans="1:49" x14ac:dyDescent="0.25">
      <c r="C1" t="s">
        <v>40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82">
        <f>(AU3-AI3)/AI3*100</f>
        <v>-7.6595744680851094</v>
      </c>
      <c r="AW3" s="82">
        <f>(AU3-AT3)/AT3*100</f>
        <v>1.639344262295082</v>
      </c>
    </row>
    <row r="4" spans="1:49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82">
        <f t="shared" ref="AV4:AV7" si="0">(AU4-AI4)/AI4*100</f>
        <v>4.4239999999999915</v>
      </c>
      <c r="AW4" s="82">
        <f t="shared" ref="AW4:AW7" si="1">(AU4-AT4)/AT4*100</f>
        <v>0.29197080291970801</v>
      </c>
    </row>
    <row r="5" spans="1:49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82">
        <f t="shared" si="0"/>
        <v>-13.059711736444749</v>
      </c>
      <c r="AW5" s="82">
        <f t="shared" si="1"/>
        <v>5.6872037914691947E-2</v>
      </c>
    </row>
    <row r="6" spans="1:49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82">
        <f t="shared" si="0"/>
        <v>19.302325581395344</v>
      </c>
      <c r="AW6" s="82">
        <f t="shared" si="1"/>
        <v>3.8461538461538463</v>
      </c>
    </row>
    <row r="7" spans="1:49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82">
        <f t="shared" si="0"/>
        <v>-9.9047619047619051</v>
      </c>
      <c r="AW7" s="82">
        <f t="shared" si="1"/>
        <v>0.10582010582010583</v>
      </c>
    </row>
    <row r="9" spans="1:49" x14ac:dyDescent="0.25">
      <c r="AF9" s="7"/>
    </row>
    <row r="10" spans="1:49" x14ac:dyDescent="0.25">
      <c r="AF10" s="7"/>
    </row>
    <row r="11" spans="1:49" x14ac:dyDescent="0.25">
      <c r="B11" s="7">
        <v>24300</v>
      </c>
      <c r="AF11" s="7"/>
    </row>
    <row r="12" spans="1:49" x14ac:dyDescent="0.25">
      <c r="B12" s="7">
        <v>1495</v>
      </c>
      <c r="AF12" s="7"/>
    </row>
    <row r="13" spans="1:49" x14ac:dyDescent="0.25">
      <c r="B13" s="7">
        <v>425</v>
      </c>
      <c r="AF13" s="7"/>
    </row>
    <row r="14" spans="1:49" x14ac:dyDescent="0.25">
      <c r="B14" s="7">
        <v>112.5</v>
      </c>
    </row>
    <row r="15" spans="1:49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13"/>
  <sheetViews>
    <sheetView tabSelected="1" zoomScale="120" zoomScaleNormal="12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8" max="48" width="19.28515625" customWidth="1"/>
    <col min="49" max="49" width="18.28515625" customWidth="1"/>
  </cols>
  <sheetData>
    <row r="1" spans="1:49" ht="15" customHeight="1" x14ac:dyDescent="0.25">
      <c r="C1" t="s">
        <v>41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82">
        <f>(AU3-AI3)/AI3*100</f>
        <v>8.7179487179487172</v>
      </c>
      <c r="AW3" s="82">
        <f>(AU3-AT3)/AT3*100</f>
        <v>0.63291139240506333</v>
      </c>
    </row>
    <row r="4" spans="1:49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82">
        <f t="shared" ref="AV4:AV7" si="0">(AU4-AI4)/AI4*100</f>
        <v>0.75085324232108808</v>
      </c>
      <c r="AW4" s="82">
        <f t="shared" ref="AW4:AW7" si="1">(AU4-AT4)/AT4*100</f>
        <v>0.16286644951140067</v>
      </c>
    </row>
    <row r="5" spans="1:49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82">
        <f t="shared" si="0"/>
        <v>-7.5228571428571422</v>
      </c>
      <c r="AW5" s="82">
        <f t="shared" si="1"/>
        <v>2.1631644004944377E-2</v>
      </c>
    </row>
    <row r="6" spans="1:49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82">
        <f t="shared" si="0"/>
        <v>-26.355932203389827</v>
      </c>
      <c r="AW6" s="82">
        <f t="shared" si="1"/>
        <v>3.9473684210526314</v>
      </c>
    </row>
    <row r="7" spans="1:49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82">
        <f t="shared" si="0"/>
        <v>18.716577540107199</v>
      </c>
      <c r="AW7" s="82">
        <f t="shared" si="1"/>
        <v>2.7777777777777777</v>
      </c>
    </row>
    <row r="9" spans="1:49" ht="15" customHeight="1" x14ac:dyDescent="0.25">
      <c r="AD9" s="7"/>
    </row>
    <row r="10" spans="1:49" ht="15" customHeight="1" x14ac:dyDescent="0.25">
      <c r="AD10" s="7"/>
      <c r="AE10" s="54"/>
    </row>
    <row r="11" spans="1:49" ht="15" customHeight="1" x14ac:dyDescent="0.25">
      <c r="AD11" s="53"/>
      <c r="AE11" s="54"/>
    </row>
    <row r="12" spans="1:49" ht="15" customHeight="1" x14ac:dyDescent="0.25">
      <c r="AD12" s="7"/>
      <c r="AE12" s="54"/>
    </row>
    <row r="13" spans="1:49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W7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8" max="48" width="19.28515625" customWidth="1"/>
    <col min="49" max="49" width="18.28515625" customWidth="1"/>
  </cols>
  <sheetData>
    <row r="1" spans="1:49" x14ac:dyDescent="0.25">
      <c r="C1" t="s">
        <v>20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82">
        <f>(AU3-AI3)/AI3*100</f>
        <v>-24.180327868852459</v>
      </c>
      <c r="AW3" s="82">
        <f>(AU3-AT3)/AT3*100</f>
        <v>1.0928961748633881</v>
      </c>
    </row>
    <row r="4" spans="1:49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82">
        <f t="shared" ref="AV4:AV7" si="0">(AU4-AI4)/AI4*100</f>
        <v>-16.792452830188438</v>
      </c>
      <c r="AW4" s="82">
        <f t="shared" ref="AW4:AW7" si="1">(AU4-AT4)/AT4*100</f>
        <v>7.9428117553613981E-2</v>
      </c>
    </row>
    <row r="5" spans="1:49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82">
        <f t="shared" si="0"/>
        <v>0.78125</v>
      </c>
      <c r="AW5" s="82">
        <f t="shared" si="1"/>
        <v>0.15527950310559005</v>
      </c>
    </row>
    <row r="6" spans="1:49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82">
        <f t="shared" si="0"/>
        <v>-4.5454545454542492</v>
      </c>
      <c r="AW6" s="82">
        <f t="shared" si="1"/>
        <v>0</v>
      </c>
    </row>
    <row r="7" spans="1:49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82">
        <f t="shared" si="0"/>
        <v>-51.249999999999993</v>
      </c>
      <c r="AW7" s="82">
        <f t="shared" si="1"/>
        <v>0.51546391752577314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W13"/>
  <sheetViews>
    <sheetView tabSelected="1" zoomScale="120" zoomScaleNormal="12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8" max="48" width="19.28515625" customWidth="1"/>
    <col min="49" max="49" width="18.28515625" customWidth="1"/>
  </cols>
  <sheetData>
    <row r="1" spans="1:49" ht="15" customHeight="1" x14ac:dyDescent="0.25">
      <c r="C1" t="s">
        <v>13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82">
        <f>(AU3-AI3)/AI3*100</f>
        <v>-11.616161616161616</v>
      </c>
      <c r="AW3" s="82">
        <f>(AU3-AT3)/AT3*100</f>
        <v>1.7441860465116279</v>
      </c>
    </row>
    <row r="4" spans="1:49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82">
        <f t="shared" ref="AV4:AV7" si="0">(AU4-AI4)/AI4*100</f>
        <v>-8.3969465648855035</v>
      </c>
      <c r="AW4" s="82">
        <f t="shared" ref="AW4:AW7" si="1">(AU4-AT4)/AT4*100</f>
        <v>0</v>
      </c>
    </row>
    <row r="5" spans="1:49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82">
        <f t="shared" si="0"/>
        <v>-6.4179104477611935</v>
      </c>
      <c r="AW5" s="82">
        <f t="shared" si="1"/>
        <v>1.5951507417450949E-2</v>
      </c>
    </row>
    <row r="6" spans="1:49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82">
        <f t="shared" si="0"/>
        <v>-12.542372881355638</v>
      </c>
      <c r="AW6" s="82">
        <f t="shared" si="1"/>
        <v>1.1764705882352942</v>
      </c>
    </row>
    <row r="7" spans="1:49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82">
        <f t="shared" si="0"/>
        <v>-3.5714285714285401</v>
      </c>
      <c r="AW7" s="82">
        <f t="shared" si="1"/>
        <v>0</v>
      </c>
    </row>
    <row r="9" spans="1:49" ht="15" customHeight="1" x14ac:dyDescent="0.25">
      <c r="AF9" s="7"/>
    </row>
    <row r="10" spans="1:49" ht="15" customHeight="1" x14ac:dyDescent="0.25">
      <c r="AF10" s="7"/>
    </row>
    <row r="11" spans="1:49" ht="15" customHeight="1" x14ac:dyDescent="0.25">
      <c r="AF11" s="7"/>
    </row>
    <row r="12" spans="1:49" ht="15" customHeight="1" x14ac:dyDescent="0.25">
      <c r="AF12" s="7"/>
    </row>
    <row r="13" spans="1:49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W7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8" max="48" width="19.28515625" customWidth="1"/>
    <col min="49" max="49" width="18.28515625" customWidth="1"/>
  </cols>
  <sheetData>
    <row r="1" spans="1:49" x14ac:dyDescent="0.25">
      <c r="C1" t="s">
        <v>21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82">
        <f>(AU3-AI3)/AI3*100</f>
        <v>0.79999999999999538</v>
      </c>
      <c r="AW3" s="82">
        <f>(AU3-AT3)/AT3*100</f>
        <v>-4.5454545454545459</v>
      </c>
    </row>
    <row r="4" spans="1:49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82">
        <f t="shared" ref="AV4:AV7" si="0">(AU4-AI4)/AI4*100</f>
        <v>-11.4</v>
      </c>
      <c r="AW4" s="82">
        <f t="shared" ref="AW4:AW7" si="1">(AU4-AT4)/AT4*100</f>
        <v>0.22624434389140274</v>
      </c>
    </row>
    <row r="5" spans="1:49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82">
        <f t="shared" si="0"/>
        <v>-2.3103448275862069</v>
      </c>
      <c r="AW5" s="82">
        <f t="shared" si="1"/>
        <v>0.10600706713780918</v>
      </c>
    </row>
    <row r="6" spans="1:49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2">
        <f t="shared" si="0"/>
        <v>-8.695652173913043</v>
      </c>
      <c r="AW6" s="82">
        <f t="shared" si="1"/>
        <v>-1.1764705882352942</v>
      </c>
    </row>
    <row r="7" spans="1:49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2">
        <f t="shared" si="0"/>
        <v>0</v>
      </c>
      <c r="AW7" s="82">
        <f t="shared" si="1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W9"/>
  <sheetViews>
    <sheetView tabSelected="1" zoomScale="120" zoomScaleNormal="12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8" max="48" width="19.28515625" customWidth="1"/>
    <col min="49" max="49" width="18.28515625" customWidth="1"/>
  </cols>
  <sheetData>
    <row r="1" spans="1:49" x14ac:dyDescent="0.25">
      <c r="C1" t="s">
        <v>14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82">
        <f>(AU3-AI3)/AI3*100</f>
        <v>33.333333333333329</v>
      </c>
      <c r="AW3" s="82">
        <f>(AU3-AT3)/AT3*100</f>
        <v>3.225806451612903</v>
      </c>
    </row>
    <row r="4" spans="1:49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82">
        <f t="shared" ref="AV4:AV7" si="0">(AU4-AI4)/AI4*100</f>
        <v>-18.641188959660298</v>
      </c>
      <c r="AW4" s="82">
        <f t="shared" ref="AW4:AW7" si="1">(AU4-AT4)/AT4*100</f>
        <v>0.31413612565445026</v>
      </c>
    </row>
    <row r="5" spans="1:49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82">
        <f t="shared" si="0"/>
        <v>-3.0769230769230771E-2</v>
      </c>
      <c r="AW5" s="82">
        <f t="shared" si="1"/>
        <v>6.1595318755774564E-2</v>
      </c>
    </row>
    <row r="6" spans="1:49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2">
        <f t="shared" si="0"/>
        <v>17.993079584775078</v>
      </c>
      <c r="AW6" s="82">
        <f t="shared" si="1"/>
        <v>1.9736842105263157</v>
      </c>
    </row>
    <row r="7" spans="1:49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2">
        <f t="shared" si="0"/>
        <v>10</v>
      </c>
      <c r="AW7" s="82">
        <f t="shared" si="1"/>
        <v>10</v>
      </c>
    </row>
    <row r="9" spans="1:49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W7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8" max="48" width="19.28515625" customWidth="1"/>
    <col min="49" max="49" width="18.28515625" customWidth="1"/>
  </cols>
  <sheetData>
    <row r="1" spans="1:49" x14ac:dyDescent="0.25">
      <c r="C1" t="s">
        <v>19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82">
        <f>(AU3-AI3)/AI3*100</f>
        <v>-2.08</v>
      </c>
      <c r="AW3" s="82">
        <f>(AU3-AT3)/AT3*100</f>
        <v>2</v>
      </c>
    </row>
    <row r="4" spans="1:49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82">
        <f t="shared" ref="AV4:AV7" si="0">(AU4-AI4)/AI4*100</f>
        <v>-12.447552447552447</v>
      </c>
      <c r="AW4" s="82">
        <f t="shared" ref="AW4:AW7" si="1">(AU4-AT4)/AT4*100</f>
        <v>0.19206145966709345</v>
      </c>
    </row>
    <row r="5" spans="1:49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82">
        <f t="shared" si="0"/>
        <v>-28.082191780821919</v>
      </c>
      <c r="AW5" s="82">
        <f t="shared" si="1"/>
        <v>0.19083969465648853</v>
      </c>
    </row>
    <row r="6" spans="1:49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82">
        <f t="shared" si="0"/>
        <v>31.320754716981131</v>
      </c>
      <c r="AW6" s="82">
        <f t="shared" si="1"/>
        <v>8.75</v>
      </c>
    </row>
    <row r="7" spans="1:49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82">
        <f t="shared" si="0"/>
        <v>-5</v>
      </c>
      <c r="AW7" s="82">
        <f t="shared" si="1"/>
        <v>2.7027027027027026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W7"/>
  <sheetViews>
    <sheetView tabSelected="1" zoomScale="120" zoomScaleNormal="12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8" max="48" width="19.28515625" customWidth="1"/>
    <col min="49" max="49" width="18.28515625" customWidth="1"/>
  </cols>
  <sheetData>
    <row r="1" spans="1:49" x14ac:dyDescent="0.25">
      <c r="C1" t="s">
        <v>15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82">
        <f>(AU3-AI3)/AI3*100</f>
        <v>44.317180616740082</v>
      </c>
      <c r="AW3" s="82">
        <f>(AU3-AT3)/AT3*100</f>
        <v>4</v>
      </c>
    </row>
    <row r="4" spans="1:49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82">
        <f t="shared" ref="AV4:AV7" si="0">(AU4-AI4)/AI4*100</f>
        <v>-15.149811924423881</v>
      </c>
      <c r="AW4" s="82">
        <f t="shared" ref="AW4:AW7" si="1">(AU4-AT4)/AT4*100</f>
        <v>0.64102564102564097</v>
      </c>
    </row>
    <row r="5" spans="1:49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82">
        <f t="shared" si="0"/>
        <v>-4.9604685212298678</v>
      </c>
      <c r="AW5" s="82">
        <f t="shared" si="1"/>
        <v>1.8489984591679505E-2</v>
      </c>
    </row>
    <row r="6" spans="1:49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82">
        <f t="shared" si="0"/>
        <v>0.93749999999999289</v>
      </c>
      <c r="AW6" s="82">
        <f t="shared" si="1"/>
        <v>1.1904761904761905</v>
      </c>
    </row>
    <row r="7" spans="1:49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82">
        <f t="shared" si="0"/>
        <v>0</v>
      </c>
      <c r="AW7" s="82">
        <f t="shared" si="1"/>
        <v>2.2727272727272729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W7"/>
  <sheetViews>
    <sheetView tabSelected="1" zoomScale="120" zoomScaleNormal="120" workbookViewId="0">
      <pane xSplit="1" topLeftCell="AL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8" max="48" width="19.28515625" customWidth="1"/>
    <col min="49" max="49" width="18.28515625" customWidth="1"/>
  </cols>
  <sheetData>
    <row r="1" spans="1:49" x14ac:dyDescent="0.25">
      <c r="C1" t="s">
        <v>16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82">
        <f>(AU3-AI3)/AI3*100</f>
        <v>-9.8591549295774641</v>
      </c>
      <c r="AW3" s="82">
        <f>(AU3-AT3)/AT3*100</f>
        <v>6.666666666666667</v>
      </c>
    </row>
    <row r="4" spans="1:49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82">
        <f t="shared" ref="AV4:AV7" si="0">(AU4-AI4)/AI4*100</f>
        <v>10.000000000000307</v>
      </c>
      <c r="AW4" s="82">
        <f t="shared" ref="AW4:AW7" si="1">(AU4-AT4)/AT4*100</f>
        <v>0.14409221902017291</v>
      </c>
    </row>
    <row r="5" spans="1:49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82">
        <f t="shared" si="0"/>
        <v>-9.6282051282051277</v>
      </c>
      <c r="AW5" s="82">
        <f t="shared" si="1"/>
        <v>0.12784090909090909</v>
      </c>
    </row>
    <row r="6" spans="1:49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82">
        <f t="shared" si="0"/>
        <v>-5.8823529411764701</v>
      </c>
      <c r="AW6" s="82">
        <f t="shared" si="1"/>
        <v>0</v>
      </c>
    </row>
    <row r="7" spans="1:49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82">
        <f t="shared" si="0"/>
        <v>2</v>
      </c>
      <c r="AW7" s="82">
        <f t="shared" si="1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W9"/>
  <sheetViews>
    <sheetView tabSelected="1" zoomScale="120" zoomScaleNormal="120" workbookViewId="0">
      <pane xSplit="1" topLeftCell="AL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8" max="48" width="19.28515625" customWidth="1"/>
    <col min="49" max="49" width="18.28515625" customWidth="1"/>
  </cols>
  <sheetData>
    <row r="1" spans="1:49" x14ac:dyDescent="0.25">
      <c r="C1" t="s">
        <v>17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82">
        <f>(AU3-AI3)/AI3*100</f>
        <v>10.303030303030303</v>
      </c>
      <c r="AW3" s="82">
        <f>(AU3-AT3)/AT3*100</f>
        <v>1.1111111111111112</v>
      </c>
    </row>
    <row r="4" spans="1:49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82">
        <f t="shared" ref="AV4:AV7" si="0">(AU4-AI4)/AI4*100</f>
        <v>-13.625329815303061</v>
      </c>
      <c r="AW4" s="82">
        <f t="shared" ref="AW4:AW7" si="1">(AU4-AT4)/AT4*100</f>
        <v>0.29411764705882354</v>
      </c>
    </row>
    <row r="5" spans="1:49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2">
        <f t="shared" si="0"/>
        <v>1.4375</v>
      </c>
      <c r="AW5" s="82">
        <f t="shared" si="1"/>
        <v>0.1851851851851852</v>
      </c>
    </row>
    <row r="6" spans="1:49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2">
        <f t="shared" si="0"/>
        <v>6.0975609756097562</v>
      </c>
      <c r="AW6" s="82">
        <f t="shared" si="1"/>
        <v>2.3529411764705883</v>
      </c>
    </row>
    <row r="7" spans="1:49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2">
        <f t="shared" si="0"/>
        <v>6.666666666666667</v>
      </c>
      <c r="AW7" s="82">
        <f t="shared" si="1"/>
        <v>3.225806451612903</v>
      </c>
    </row>
    <row r="8" spans="1:49" x14ac:dyDescent="0.25">
      <c r="P8" s="19"/>
      <c r="AB8" s="7"/>
    </row>
    <row r="9" spans="1:49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7"/>
  <sheetViews>
    <sheetView tabSelected="1" zoomScale="130" zoomScaleNormal="13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39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82">
        <f>(AU3-AI3)/AI3*100</f>
        <v>-26.25</v>
      </c>
      <c r="AW3" s="82">
        <f>(AU3-AT3)/AT3*100</f>
        <v>2.0761245674740483</v>
      </c>
    </row>
    <row r="4" spans="1:49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82">
        <f t="shared" ref="AV4:AV7" si="0">(AU4-AI4)/AI4*100</f>
        <v>-10.642857142857201</v>
      </c>
      <c r="AW4" s="82">
        <f t="shared" ref="AW4:AW7" si="1">(AU4-AT4)/AT4*100</f>
        <v>4.7984644913627639E-2</v>
      </c>
    </row>
    <row r="5" spans="1:49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82">
        <f t="shared" si="0"/>
        <v>-14.23076923076923</v>
      </c>
      <c r="AW5" s="82">
        <f t="shared" si="1"/>
        <v>0</v>
      </c>
    </row>
    <row r="6" spans="1:49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82">
        <f t="shared" si="0"/>
        <v>81.818181818181827</v>
      </c>
      <c r="AW6" s="82">
        <f t="shared" si="1"/>
        <v>1.0101010101010102</v>
      </c>
    </row>
    <row r="7" spans="1:49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82">
        <f t="shared" si="0"/>
        <v>12.5</v>
      </c>
      <c r="AW7" s="82">
        <f t="shared" si="1"/>
        <v>0.89686098654708524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W7"/>
  <sheetViews>
    <sheetView tabSelected="1" zoomScale="120" zoomScaleNormal="120" workbookViewId="0">
      <pane xSplit="1" topLeftCell="AL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8" max="48" width="19.28515625" customWidth="1"/>
    <col min="49" max="49" width="18.28515625" customWidth="1"/>
  </cols>
  <sheetData>
    <row r="1" spans="1:49" x14ac:dyDescent="0.25">
      <c r="C1" t="s">
        <v>33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82">
        <f>(AU3-AI3)/AI3*100</f>
        <v>2.9310344827587973</v>
      </c>
      <c r="AW3" s="82">
        <f>(AU3-AT3)/AT3*100</f>
        <v>-0.5</v>
      </c>
    </row>
    <row r="4" spans="1:49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82">
        <f t="shared" ref="AV4:AV7" si="0">(AU4-AI4)/AI4*100</f>
        <v>-2.9518072289154302</v>
      </c>
      <c r="AW4" s="82">
        <f t="shared" ref="AW4:AW7" si="1">(AU4-AT4)/AT4*100</f>
        <v>0.28011204481792717</v>
      </c>
    </row>
    <row r="5" spans="1:49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82">
        <f t="shared" si="0"/>
        <v>-1.7399999999999998</v>
      </c>
      <c r="AW5" s="82">
        <f t="shared" si="1"/>
        <v>0.26530612244897961</v>
      </c>
    </row>
    <row r="6" spans="1:49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82">
        <f t="shared" si="0"/>
        <v>18.181818181818183</v>
      </c>
      <c r="AW6" s="82">
        <f t="shared" si="1"/>
        <v>3.1746031746031744</v>
      </c>
    </row>
    <row r="7" spans="1:49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82">
        <f t="shared" si="0"/>
        <v>2.5</v>
      </c>
      <c r="AW7" s="82">
        <f t="shared" si="1"/>
        <v>2.5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W7"/>
  <sheetViews>
    <sheetView tabSelected="1" zoomScale="130" zoomScaleNormal="13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34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82">
        <f>(AU3-AI3)/AI3*100</f>
        <v>-14.333333333333334</v>
      </c>
      <c r="AW3" s="82">
        <f>(AU3-AT3)/AT3*100</f>
        <v>-0.77220077220077221</v>
      </c>
    </row>
    <row r="4" spans="1:49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82">
        <f t="shared" ref="AV4:AV7" si="0">(AU4-AI4)/AI4*100</f>
        <v>-7.8947368421052628</v>
      </c>
      <c r="AW4" s="82">
        <f t="shared" ref="AW4:AW7" si="1">(AU4-AT4)/AT4*100</f>
        <v>1.7441860465116279</v>
      </c>
    </row>
    <row r="5" spans="1:49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82">
        <f t="shared" si="0"/>
        <v>5.9016393442622954</v>
      </c>
      <c r="AW5" s="82">
        <f t="shared" si="1"/>
        <v>0.3105590062111801</v>
      </c>
    </row>
    <row r="6" spans="1:49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82">
        <f t="shared" si="0"/>
        <v>4.5977011494252826</v>
      </c>
      <c r="AW6" s="82">
        <f t="shared" si="1"/>
        <v>8.3333333333333321</v>
      </c>
    </row>
    <row r="7" spans="1:49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82">
        <f t="shared" si="0"/>
        <v>12</v>
      </c>
      <c r="AW7" s="82">
        <f t="shared" si="1"/>
        <v>1.3574660633484164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W9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8" max="48" width="19.28515625" customWidth="1"/>
    <col min="49" max="49" width="18.28515625" customWidth="1"/>
  </cols>
  <sheetData>
    <row r="1" spans="1:49" x14ac:dyDescent="0.25">
      <c r="C1" t="s">
        <v>35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82">
        <f>(AU3-AI3)/AI3*100</f>
        <v>9</v>
      </c>
      <c r="AW3" s="82">
        <f>(AU3-AT3)/AT3*100</f>
        <v>3.8095238095238098</v>
      </c>
    </row>
    <row r="4" spans="1:49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82">
        <f t="shared" ref="AV4:AV7" si="0">(AU4-AI4)/AI4*100</f>
        <v>-0.5</v>
      </c>
      <c r="AW4" s="82">
        <f t="shared" ref="AW4:AW7" si="1">(AU4-AT4)/AT4*100</f>
        <v>0.25188916876574308</v>
      </c>
    </row>
    <row r="5" spans="1:49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82">
        <f t="shared" si="0"/>
        <v>4</v>
      </c>
      <c r="AW5" s="82">
        <f t="shared" si="1"/>
        <v>0.16051364365971107</v>
      </c>
    </row>
    <row r="6" spans="1:49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82">
        <f t="shared" si="0"/>
        <v>21.23076923076923</v>
      </c>
      <c r="AW6" s="82">
        <f t="shared" si="1"/>
        <v>3.6842105263157889</v>
      </c>
    </row>
    <row r="7" spans="1:49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82">
        <f t="shared" si="0"/>
        <v>32.5</v>
      </c>
      <c r="AW7" s="82">
        <f t="shared" si="1"/>
        <v>0</v>
      </c>
    </row>
    <row r="9" spans="1:49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W7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8" max="48" width="19.28515625" customWidth="1"/>
    <col min="49" max="49" width="18.28515625" customWidth="1"/>
  </cols>
  <sheetData>
    <row r="1" spans="1:49" x14ac:dyDescent="0.25">
      <c r="C1" t="s">
        <v>36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82">
        <f>(AU3-AI3)/AI3*100</f>
        <v>-22.5</v>
      </c>
      <c r="AW3" s="82">
        <f>(AU3-AT3)/AT3*100</f>
        <v>0</v>
      </c>
    </row>
    <row r="4" spans="1:49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82">
        <f t="shared" ref="AV4:AV7" si="0">(AU4-AI4)/AI4*100</f>
        <v>-8.3808844507844587</v>
      </c>
      <c r="AW4" s="82">
        <f t="shared" ref="AW4:AW7" si="1">(AU4-AT4)/AT4*100</f>
        <v>0.27322404371584702</v>
      </c>
    </row>
    <row r="5" spans="1:49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82">
        <f t="shared" si="0"/>
        <v>-7.3289473684210531</v>
      </c>
      <c r="AW5" s="82">
        <f t="shared" si="1"/>
        <v>4.261363636363636E-2</v>
      </c>
    </row>
    <row r="6" spans="1:49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82">
        <f t="shared" si="0"/>
        <v>19.333333333333332</v>
      </c>
      <c r="AW6" s="82">
        <f t="shared" si="1"/>
        <v>2.2857142857142856</v>
      </c>
    </row>
    <row r="7" spans="1:49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82">
        <f t="shared" si="0"/>
        <v>20</v>
      </c>
      <c r="AW7" s="82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W7"/>
  <sheetViews>
    <sheetView tabSelected="1" zoomScale="120" zoomScaleNormal="12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8" max="48" width="19.28515625" customWidth="1"/>
    <col min="49" max="49" width="18.28515625" customWidth="1"/>
  </cols>
  <sheetData>
    <row r="1" spans="1:49" x14ac:dyDescent="0.25">
      <c r="C1" t="s">
        <v>32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82">
        <f>(AU3-AI3)/AI3*100</f>
        <v>6.4000000000003485</v>
      </c>
      <c r="AW3" s="82">
        <f>(AU3-AT3)/AT3*100</f>
        <v>5.5555555555555554</v>
      </c>
    </row>
    <row r="4" spans="1:49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82">
        <f t="shared" ref="AV4:AV7" si="0">(AU4-AI4)/AI4*100</f>
        <v>-30.469798657718123</v>
      </c>
      <c r="AW4" s="82">
        <f t="shared" ref="AW4:AW7" si="1">(AU4-AT4)/AT4*100</f>
        <v>9.6618357487922704E-2</v>
      </c>
    </row>
    <row r="5" spans="1:49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82">
        <f t="shared" si="0"/>
        <v>-23.136363636363637</v>
      </c>
      <c r="AW5" s="82">
        <f t="shared" si="1"/>
        <v>5.9171597633136098E-2</v>
      </c>
    </row>
    <row r="6" spans="1:49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82">
        <f t="shared" si="0"/>
        <v>19.402985074626866</v>
      </c>
      <c r="AW6" s="82">
        <f t="shared" si="1"/>
        <v>0</v>
      </c>
    </row>
    <row r="7" spans="1:49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82">
        <f t="shared" si="0"/>
        <v>-5.7142857142857144</v>
      </c>
      <c r="AW7" s="82">
        <f t="shared" si="1"/>
        <v>0.303951367781155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W7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8" max="48" width="19.28515625" customWidth="1"/>
    <col min="49" max="49" width="18.28515625" customWidth="1"/>
  </cols>
  <sheetData>
    <row r="1" spans="1:49" x14ac:dyDescent="0.25">
      <c r="C1" t="s">
        <v>37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82">
        <f>(AU3-AI3)/AI3*100</f>
        <v>12.903225806451838</v>
      </c>
      <c r="AW3" s="82">
        <f>(AU3-AT3)/AT3*100</f>
        <v>0.80645161290322576</v>
      </c>
    </row>
    <row r="4" spans="1:49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82">
        <f t="shared" ref="AV4:AV7" si="0">(AU4-AI4)/AI4*100</f>
        <v>-2.4069767441862377</v>
      </c>
      <c r="AW4" s="82">
        <f t="shared" ref="AW4:AW7" si="1">(AU4-AT4)/AT4*100</f>
        <v>0.39473684210526316</v>
      </c>
    </row>
    <row r="5" spans="1:49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82">
        <f t="shared" si="0"/>
        <v>-16.5</v>
      </c>
      <c r="AW5" s="82">
        <f t="shared" si="1"/>
        <v>0</v>
      </c>
    </row>
    <row r="6" spans="1:49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82">
        <f t="shared" si="0"/>
        <v>-6.4734299516907248</v>
      </c>
      <c r="AW6" s="82">
        <f t="shared" si="1"/>
        <v>2.3255813953488373</v>
      </c>
    </row>
    <row r="7" spans="1:49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82">
        <f t="shared" si="0"/>
        <v>-2.6</v>
      </c>
      <c r="AW7" s="82">
        <f t="shared" si="1"/>
        <v>1.4583333333333333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W16"/>
  <sheetViews>
    <sheetView tabSelected="1" zoomScale="120" zoomScaleNormal="12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8" max="48" width="19.28515625" customWidth="1"/>
    <col min="49" max="49" width="18.28515625" customWidth="1"/>
  </cols>
  <sheetData>
    <row r="1" spans="1:49" x14ac:dyDescent="0.25">
      <c r="C1" t="s">
        <v>42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82">
        <f>(AU3-AI3)/AI3*100</f>
        <v>-9.2592592592592595</v>
      </c>
      <c r="AW3" s="82">
        <f>(AU3-AT3)/AT3*100</f>
        <v>3.3755274261603372</v>
      </c>
    </row>
    <row r="4" spans="1:49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82">
        <f t="shared" ref="AV4:AV7" si="0">(AU4-AI4)/AI4*100</f>
        <v>1.3333333333333335</v>
      </c>
      <c r="AW4" s="82">
        <f t="shared" ref="AW4:AW7" si="1">(AU4-AT4)/AT4*100</f>
        <v>0.33003300330033003</v>
      </c>
    </row>
    <row r="5" spans="1:49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82">
        <f t="shared" si="0"/>
        <v>-0.78431372549019607</v>
      </c>
      <c r="AW5" s="82">
        <f t="shared" si="1"/>
        <v>7.9113924050632917E-2</v>
      </c>
    </row>
    <row r="6" spans="1:49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82">
        <f t="shared" si="0"/>
        <v>-7.5471698113204866</v>
      </c>
      <c r="AW6" s="82">
        <f t="shared" si="1"/>
        <v>3.7037037037037033</v>
      </c>
    </row>
    <row r="7" spans="1:49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82">
        <f t="shared" si="0"/>
        <v>-0.75</v>
      </c>
      <c r="AW7" s="82">
        <f t="shared" si="1"/>
        <v>0.50632911392405067</v>
      </c>
    </row>
    <row r="11" spans="1:49" x14ac:dyDescent="0.25">
      <c r="AA11" s="11"/>
    </row>
    <row r="12" spans="1:49" x14ac:dyDescent="0.25">
      <c r="AA12" s="11"/>
    </row>
    <row r="13" spans="1:49" x14ac:dyDescent="0.25">
      <c r="AA13" s="11"/>
    </row>
    <row r="14" spans="1:49" x14ac:dyDescent="0.25">
      <c r="AA14" s="11"/>
    </row>
    <row r="15" spans="1:49" x14ac:dyDescent="0.25">
      <c r="AA15" s="11"/>
    </row>
    <row r="16" spans="1:49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W7"/>
  <sheetViews>
    <sheetView tabSelected="1" zoomScale="120" zoomScaleNormal="12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8" max="48" width="19.28515625" customWidth="1"/>
    <col min="49" max="49" width="18.28515625" customWidth="1"/>
  </cols>
  <sheetData>
    <row r="1" spans="1:49" x14ac:dyDescent="0.25">
      <c r="C1" t="s">
        <v>38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82">
        <f>(AU3-AI3)/AI3*100</f>
        <v>-20</v>
      </c>
      <c r="AW3" s="82">
        <f>(AU3-AT3)/AT3*100</f>
        <v>0.62893081761006298</v>
      </c>
    </row>
    <row r="4" spans="1:49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82">
        <f t="shared" ref="AV4:AV7" si="0">(AU4-AI4)/AI4*100</f>
        <v>-13.846153846153847</v>
      </c>
      <c r="AW4" s="82">
        <f t="shared" ref="AW4:AW7" si="1">(AU4-AT4)/AT4*100</f>
        <v>0</v>
      </c>
    </row>
    <row r="5" spans="1:49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82">
        <f t="shared" si="0"/>
        <v>1.6666666666666667</v>
      </c>
      <c r="AW5" s="82">
        <f t="shared" si="1"/>
        <v>0.16420361247947454</v>
      </c>
    </row>
    <row r="6" spans="1:49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82">
        <f t="shared" si="0"/>
        <v>49.090909090909093</v>
      </c>
      <c r="AW6" s="82">
        <f t="shared" si="1"/>
        <v>2.5</v>
      </c>
    </row>
    <row r="7" spans="1:49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82">
        <f t="shared" si="0"/>
        <v>2.5</v>
      </c>
      <c r="AW7" s="82">
        <f t="shared" si="1"/>
        <v>-2.3809523809523809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W7"/>
  <sheetViews>
    <sheetView tabSelected="1" zoomScale="120" zoomScaleNormal="12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8" max="48" width="19.28515625" customWidth="1"/>
    <col min="49" max="49" width="18.28515625" customWidth="1"/>
  </cols>
  <sheetData>
    <row r="1" spans="1:49" x14ac:dyDescent="0.25">
      <c r="C1" t="s">
        <v>31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82">
        <f>(AU3-AI3)/AI3*100</f>
        <v>-18</v>
      </c>
      <c r="AW3" s="82">
        <f>(AU3-AT3)/AT3*100</f>
        <v>1.8633540372670807</v>
      </c>
    </row>
    <row r="4" spans="1:49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82">
        <f t="shared" ref="AV4:AV7" si="0">(AU4-AI4)/AI4*100</f>
        <v>-11.153846153846155</v>
      </c>
      <c r="AW4" s="82">
        <f t="shared" ref="AW4:AW7" si="1">(AU4-AT4)/AT4*100</f>
        <v>0.26041666666666663</v>
      </c>
    </row>
    <row r="5" spans="1:49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82">
        <f t="shared" si="0"/>
        <v>-1.2903225806451613</v>
      </c>
      <c r="AW5" s="82">
        <f t="shared" si="1"/>
        <v>0.16366612111292964</v>
      </c>
    </row>
    <row r="6" spans="1:49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2">
        <f t="shared" si="0"/>
        <v>-8.82681564245825</v>
      </c>
      <c r="AW6" s="82">
        <f t="shared" si="1"/>
        <v>1.0526315789473684</v>
      </c>
    </row>
    <row r="7" spans="1:49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2">
        <f t="shared" si="0"/>
        <v>-5.9302325581395348</v>
      </c>
      <c r="AW7" s="82">
        <f t="shared" si="1"/>
        <v>0.24783147459727387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W7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8" max="48" width="19.28515625" customWidth="1"/>
    <col min="49" max="49" width="18.28515625" customWidth="1"/>
  </cols>
  <sheetData>
    <row r="1" spans="1:49" x14ac:dyDescent="0.25">
      <c r="C1" t="s">
        <v>30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82">
        <f>(AU3-AI3)/AI3*100</f>
        <v>-5.5555555555555554</v>
      </c>
      <c r="AW3" s="82">
        <f>(AU3-AT3)/AT3*100</f>
        <v>0</v>
      </c>
    </row>
    <row r="4" spans="1:49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82">
        <f t="shared" ref="AV4:AV7" si="0">(AU4-AI4)/AI4*100</f>
        <v>-3.2427695004383779</v>
      </c>
      <c r="AW4" s="82">
        <f t="shared" ref="AW4:AW7" si="1">(AU4-AT4)/AT4*100</f>
        <v>0.27247956403269752</v>
      </c>
    </row>
    <row r="5" spans="1:49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82">
        <f t="shared" si="0"/>
        <v>-4.6470588235294121</v>
      </c>
      <c r="AW5" s="82">
        <f t="shared" si="1"/>
        <v>6.1728395061728392E-2</v>
      </c>
    </row>
    <row r="6" spans="1:49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82">
        <f t="shared" si="0"/>
        <v>-11.717171717171734</v>
      </c>
      <c r="AW6" s="82">
        <f t="shared" si="1"/>
        <v>2.2222222222222223</v>
      </c>
    </row>
    <row r="7" spans="1:49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82">
        <f t="shared" si="0"/>
        <v>-8</v>
      </c>
      <c r="AW7" s="82">
        <f t="shared" si="1"/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7"/>
  <sheetViews>
    <sheetView tabSelected="1" zoomScale="130" zoomScaleNormal="13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7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82">
        <f>(AU3-AI3)/AI3*100</f>
        <v>12.5</v>
      </c>
      <c r="AW3" s="82">
        <f>(AU3-AT3)/AT3*100</f>
        <v>-11.76470588235294</v>
      </c>
    </row>
    <row r="4" spans="1:49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82">
        <f t="shared" ref="AV4:AV7" si="0">(AU4-AI4)/AI4*100</f>
        <v>9.0797546012270001</v>
      </c>
      <c r="AW4" s="82">
        <f t="shared" ref="AW4:AW7" si="1">(AU4-AT4)/AT4*100</f>
        <v>0.11824990145841545</v>
      </c>
    </row>
    <row r="5" spans="1:49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82">
        <f t="shared" si="0"/>
        <v>3.3846153846153846</v>
      </c>
      <c r="AW5" s="82">
        <f t="shared" si="1"/>
        <v>0.14903129657228018</v>
      </c>
    </row>
    <row r="6" spans="1:49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82">
        <f t="shared" si="0"/>
        <v>18</v>
      </c>
      <c r="AW6" s="82">
        <f t="shared" si="1"/>
        <v>1.7241379310344827</v>
      </c>
    </row>
    <row r="7" spans="1:49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82">
        <f t="shared" si="0"/>
        <v>17.5</v>
      </c>
      <c r="AW7" s="82">
        <f t="shared" si="1"/>
        <v>1.0752688172043012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W9"/>
  <sheetViews>
    <sheetView tabSelected="1" zoomScale="120" zoomScaleNormal="12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8" max="48" width="19.28515625" customWidth="1"/>
    <col min="49" max="49" width="18.28515625" customWidth="1"/>
  </cols>
  <sheetData>
    <row r="1" spans="1:49" x14ac:dyDescent="0.25">
      <c r="C1" t="s">
        <v>29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82">
        <f>(AU3-AI3)/AI3*100</f>
        <v>4.2105263157896919</v>
      </c>
      <c r="AW3" s="82">
        <f>(AU3-AT3)/AT3*100</f>
        <v>0.6097560975609756</v>
      </c>
    </row>
    <row r="4" spans="1:49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82">
        <f t="shared" ref="AV4:AV7" si="0">(AU4-AI4)/AI4*100</f>
        <v>-23</v>
      </c>
      <c r="AW4" s="82">
        <f t="shared" ref="AW4:AW7" si="1">(AU4-AT4)/AT4*100</f>
        <v>0.43478260869565216</v>
      </c>
    </row>
    <row r="5" spans="1:49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82">
        <f t="shared" si="0"/>
        <v>0.91999999999999993</v>
      </c>
      <c r="AW5" s="82">
        <f t="shared" si="1"/>
        <v>0.11904761904761905</v>
      </c>
    </row>
    <row r="6" spans="1:49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82">
        <f t="shared" si="0"/>
        <v>-0.98113207547169812</v>
      </c>
      <c r="AW6" s="82">
        <f t="shared" si="1"/>
        <v>-0.60606060606060608</v>
      </c>
    </row>
    <row r="7" spans="1:49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82">
        <f t="shared" si="0"/>
        <v>1.1111111111111112</v>
      </c>
      <c r="AW7" s="82">
        <f t="shared" si="1"/>
        <v>1.1111111111111112</v>
      </c>
    </row>
    <row r="8" spans="1:49" x14ac:dyDescent="0.25">
      <c r="AH8" s="12"/>
    </row>
    <row r="9" spans="1:49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W7"/>
  <sheetViews>
    <sheetView tabSelected="1" zoomScale="120" zoomScaleNormal="120" workbookViewId="0">
      <pane xSplit="1" topLeftCell="AL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8" max="48" width="19.28515625" customWidth="1"/>
    <col min="49" max="49" width="18.28515625" customWidth="1"/>
  </cols>
  <sheetData>
    <row r="1" spans="1:49" x14ac:dyDescent="0.25">
      <c r="C1" t="s">
        <v>28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82">
        <f>(AU3-AI3)/AI3*100</f>
        <v>3.9062500000004823</v>
      </c>
      <c r="AW3" s="82">
        <f>(AU3-AT3)/AT3*100</f>
        <v>3.8251366120218582</v>
      </c>
    </row>
    <row r="4" spans="1:49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82">
        <f t="shared" ref="AV4:AV7" si="0">(AU4-AI4)/AI4*100</f>
        <v>-5.725752508361138</v>
      </c>
      <c r="AW4" s="82">
        <f t="shared" ref="AW4:AW7" si="1">(AU4-AT4)/AT4*100</f>
        <v>0.12787723785166241</v>
      </c>
    </row>
    <row r="5" spans="1:49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82">
        <f t="shared" si="0"/>
        <v>1.2</v>
      </c>
      <c r="AW5" s="82">
        <f t="shared" si="1"/>
        <v>0.19801980198019803</v>
      </c>
    </row>
    <row r="6" spans="1:49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82">
        <f t="shared" si="0"/>
        <v>-1.5624999999999991</v>
      </c>
      <c r="AW6" s="82">
        <f t="shared" si="1"/>
        <v>2.7397260273972601</v>
      </c>
    </row>
    <row r="7" spans="1:49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82">
        <f t="shared" si="0"/>
        <v>2</v>
      </c>
      <c r="AW7" s="82">
        <f t="shared" si="1"/>
        <v>0.21834061135371177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W7"/>
  <sheetViews>
    <sheetView tabSelected="1" zoomScale="120" zoomScaleNormal="12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8" max="48" width="19.28515625" customWidth="1"/>
    <col min="49" max="49" width="18.28515625" customWidth="1"/>
  </cols>
  <sheetData>
    <row r="1" spans="1:49" x14ac:dyDescent="0.25">
      <c r="C1" t="s">
        <v>27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82">
        <f>(AU3-AI3)/AI3*100</f>
        <v>-15.178571428571427</v>
      </c>
      <c r="AW3" s="82">
        <f>(AU3-AT3)/AT3*100</f>
        <v>2.7027027027027026</v>
      </c>
    </row>
    <row r="4" spans="1:49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82">
        <f t="shared" ref="AV4:AV7" si="0">(AU4-AI4)/AI4*100</f>
        <v>-42.648691514670894</v>
      </c>
      <c r="AW4" s="82">
        <f t="shared" ref="AW4:AW7" si="1">(AU4-AT4)/AT4*100</f>
        <v>0.44444444444444442</v>
      </c>
    </row>
    <row r="5" spans="1:49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82">
        <f t="shared" si="0"/>
        <v>-3.1468531468531471</v>
      </c>
      <c r="AW5" s="82">
        <f t="shared" si="1"/>
        <v>3.6114120621162878E-2</v>
      </c>
    </row>
    <row r="6" spans="1:49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2">
        <f t="shared" si="0"/>
        <v>16.974789915966387</v>
      </c>
      <c r="AW6" s="82">
        <f t="shared" si="1"/>
        <v>2.3529411764705883</v>
      </c>
    </row>
    <row r="7" spans="1:49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2">
        <f t="shared" si="0"/>
        <v>10</v>
      </c>
      <c r="AW7" s="82">
        <f t="shared" si="1"/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W7"/>
  <sheetViews>
    <sheetView tabSelected="1" zoomScale="120" zoomScaleNormal="12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8" max="48" width="19.28515625" customWidth="1"/>
    <col min="49" max="49" width="18.28515625" customWidth="1"/>
  </cols>
  <sheetData>
    <row r="1" spans="1:49" x14ac:dyDescent="0.25">
      <c r="C1" t="s">
        <v>26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82">
        <f>(AU3-AI3)/AI3*100</f>
        <v>44.44444444444445</v>
      </c>
      <c r="AW3" s="82">
        <f>(AU3-AT3)/AT3*100</f>
        <v>0</v>
      </c>
    </row>
    <row r="4" spans="1:49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82">
        <f t="shared" ref="AV4:AV7" si="0">(AU4-AI4)/AI4*100</f>
        <v>1.5767634854771784</v>
      </c>
      <c r="AW4" s="82">
        <f t="shared" ref="AW4:AW7" si="1">(AU4-AT4)/AT4*100</f>
        <v>1.3245033112582782</v>
      </c>
    </row>
    <row r="5" spans="1:49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82">
        <f t="shared" si="0"/>
        <v>3.6470588235294117</v>
      </c>
      <c r="AW5" s="82">
        <f t="shared" si="1"/>
        <v>0.11363636363636363</v>
      </c>
    </row>
    <row r="6" spans="1:49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82">
        <f t="shared" si="0"/>
        <v>0</v>
      </c>
      <c r="AW6" s="82">
        <f t="shared" si="1"/>
        <v>0</v>
      </c>
    </row>
    <row r="7" spans="1:49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82">
        <f t="shared" si="0"/>
        <v>7.399999999999995</v>
      </c>
      <c r="AW7" s="82">
        <f t="shared" si="1"/>
        <v>0.28011204481792717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W7"/>
  <sheetViews>
    <sheetView tabSelected="1" zoomScale="120" zoomScaleNormal="12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8" max="48" width="19.28515625" customWidth="1"/>
    <col min="49" max="49" width="18.28515625" customWidth="1"/>
  </cols>
  <sheetData>
    <row r="1" spans="1:49" x14ac:dyDescent="0.25">
      <c r="C1" t="s">
        <v>25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82">
        <f>(AU3-AI3)/AI3*100</f>
        <v>1.4492753623188406</v>
      </c>
      <c r="AW3" s="82">
        <f>(AU3-AT3)/AT3*100</f>
        <v>1.4492753623188406</v>
      </c>
    </row>
    <row r="4" spans="1:49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82">
        <f t="shared" ref="AV4:AV7" si="0">(AU4-AI4)/AI4*100</f>
        <v>-29.125000000000096</v>
      </c>
      <c r="AW4" s="82">
        <f t="shared" ref="AW4:AW7" si="1">(AU4-AT4)/AT4*100</f>
        <v>0.53191489361702127</v>
      </c>
    </row>
    <row r="5" spans="1:49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82">
        <f t="shared" si="0"/>
        <v>-30</v>
      </c>
      <c r="AW5" s="82">
        <f t="shared" si="1"/>
        <v>0.19880715705765406</v>
      </c>
    </row>
    <row r="6" spans="1:49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82">
        <f t="shared" si="0"/>
        <v>3.5714285714285712</v>
      </c>
      <c r="AW6" s="82">
        <f t="shared" si="1"/>
        <v>2.3529411764705883</v>
      </c>
    </row>
    <row r="7" spans="1:49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82">
        <f t="shared" si="0"/>
        <v>5</v>
      </c>
      <c r="AW7" s="82">
        <f t="shared" si="1"/>
        <v>2.9411764705882351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W7"/>
  <sheetViews>
    <sheetView tabSelected="1" zoomScale="120" zoomScaleNormal="120" workbookViewId="0">
      <pane xSplit="1" topLeftCell="AO1" activePane="topRight" state="frozen"/>
      <selection pane="topRight" activeCell="AW7" sqref="AW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8" max="48" width="19.28515625" customWidth="1"/>
    <col min="49" max="49" width="18.28515625" customWidth="1"/>
  </cols>
  <sheetData>
    <row r="1" spans="1:49" x14ac:dyDescent="0.25">
      <c r="C1" t="s">
        <v>24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82">
        <f>(AU3-AI3)/AI3*100</f>
        <v>46.666666666666664</v>
      </c>
      <c r="AW3" s="82">
        <f>(AU3-AT3)/AT3*100</f>
        <v>4.7619047619047619</v>
      </c>
    </row>
    <row r="4" spans="1:49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82">
        <f t="shared" ref="AV4:AV7" si="0">(AU4-AI4)/AI4*100</f>
        <v>-3.9634146341462189</v>
      </c>
      <c r="AW4" s="82">
        <f t="shared" ref="AW4:AW7" si="1">(AU4-AT4)/AT4*100</f>
        <v>0.28653295128939826</v>
      </c>
    </row>
    <row r="5" spans="1:49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82">
        <f t="shared" si="0"/>
        <v>4.92</v>
      </c>
      <c r="AW5" s="82">
        <f t="shared" si="1"/>
        <v>0.11450381679389314</v>
      </c>
    </row>
    <row r="6" spans="1:49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82">
        <f t="shared" si="0"/>
        <v>-2.4630541871918257</v>
      </c>
      <c r="AW6" s="82">
        <f t="shared" si="1"/>
        <v>2.8571428571428572</v>
      </c>
    </row>
    <row r="7" spans="1:49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82">
        <f t="shared" si="0"/>
        <v>-15</v>
      </c>
      <c r="AW7" s="82">
        <f t="shared" si="1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W9"/>
  <sheetViews>
    <sheetView tabSelected="1" zoomScale="120" zoomScaleNormal="12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23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82">
        <f>(AU3-AI3)/AI3*100</f>
        <v>-21</v>
      </c>
      <c r="AW3" s="82">
        <f>(AU3-AT3)/AT3*100</f>
        <v>1.935483870967742</v>
      </c>
    </row>
    <row r="4" spans="1:49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82">
        <f t="shared" ref="AV4:AV7" si="0">(AU4-AI4)/AI4*100</f>
        <v>4.3478260869565215</v>
      </c>
      <c r="AW4" s="82">
        <f t="shared" ref="AW4:AW7" si="1">(AU4-AT4)/AT4*100</f>
        <v>9.0909090909090917</v>
      </c>
    </row>
    <row r="5" spans="1:49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82">
        <f t="shared" si="0"/>
        <v>-0.81967213114754101</v>
      </c>
      <c r="AW5" s="82">
        <f t="shared" si="1"/>
        <v>0.16556291390728478</v>
      </c>
    </row>
    <row r="6" spans="1:49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82">
        <f t="shared" si="0"/>
        <v>12.857142857142856</v>
      </c>
      <c r="AW6" s="82">
        <f t="shared" si="1"/>
        <v>-1.25</v>
      </c>
    </row>
    <row r="7" spans="1:49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82">
        <f t="shared" si="0"/>
        <v>16.666666666666664</v>
      </c>
      <c r="AW7" s="82">
        <f t="shared" si="1"/>
        <v>9.375</v>
      </c>
    </row>
    <row r="9" spans="1:49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W10"/>
  <sheetViews>
    <sheetView tabSelected="1" zoomScale="120" zoomScaleNormal="12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85546875" customWidth="1"/>
    <col min="31" max="31" width="11.85546875" customWidth="1"/>
    <col min="48" max="48" width="19.28515625" customWidth="1"/>
    <col min="49" max="49" width="18.28515625" customWidth="1"/>
  </cols>
  <sheetData>
    <row r="1" spans="1:49" x14ac:dyDescent="0.25">
      <c r="C1" t="s">
        <v>18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82">
        <f>(AU3-AI3)/AI3*100</f>
        <v>25.806451612903402</v>
      </c>
      <c r="AW3" s="82">
        <f>(AU3-AT3)/AT3*100</f>
        <v>1.5625</v>
      </c>
    </row>
    <row r="4" spans="1:49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82">
        <f t="shared" ref="AV4:AV7" si="0">(AU4-AI4)/AI4*100</f>
        <v>-7.0967741935486215</v>
      </c>
      <c r="AW4" s="82">
        <f t="shared" ref="AW4:AW7" si="1">(AU4-AT4)/AT4*100</f>
        <v>4.8034934497816595</v>
      </c>
    </row>
    <row r="5" spans="1:49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82">
        <f t="shared" si="0"/>
        <v>5.9016393442622954</v>
      </c>
      <c r="AW5" s="82">
        <f t="shared" si="1"/>
        <v>0</v>
      </c>
    </row>
    <row r="6" spans="1:49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82">
        <f t="shared" si="0"/>
        <v>48.484848484848477</v>
      </c>
      <c r="AW6" s="82">
        <f t="shared" si="1"/>
        <v>4.4776119402985071</v>
      </c>
    </row>
    <row r="7" spans="1:49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82">
        <f t="shared" si="0"/>
        <v>6.666666666666667</v>
      </c>
      <c r="AW7" s="82">
        <f t="shared" si="1"/>
        <v>2.5641025641025639</v>
      </c>
    </row>
    <row r="8" spans="1:49" x14ac:dyDescent="0.25">
      <c r="AM8" s="64"/>
      <c r="AN8" s="65"/>
    </row>
    <row r="9" spans="1:49" x14ac:dyDescent="0.25">
      <c r="AM9" s="64"/>
      <c r="AN9" s="65"/>
    </row>
    <row r="10" spans="1:49" x14ac:dyDescent="0.25">
      <c r="AM10" s="64"/>
      <c r="AN10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V1:AW7"/>
  <sheetViews>
    <sheetView tabSelected="1" workbookViewId="0">
      <selection activeCell="AW7" sqref="AW7"/>
    </sheetView>
  </sheetViews>
  <sheetFormatPr defaultRowHeight="15" x14ac:dyDescent="0.25"/>
  <cols>
    <col min="48" max="48" width="19.28515625" customWidth="1"/>
    <col min="49" max="49" width="18.28515625" customWidth="1"/>
  </cols>
  <sheetData>
    <row r="1" spans="48:49" x14ac:dyDescent="0.25">
      <c r="AV1" s="81" t="s">
        <v>43</v>
      </c>
      <c r="AW1" s="81" t="s">
        <v>44</v>
      </c>
    </row>
    <row r="2" spans="48:49" x14ac:dyDescent="0.25">
      <c r="AV2" s="81" t="s">
        <v>45</v>
      </c>
      <c r="AW2" s="81" t="s">
        <v>46</v>
      </c>
    </row>
    <row r="3" spans="48:49" x14ac:dyDescent="0.25">
      <c r="AV3" s="82" t="e">
        <f>(AU3-AI3)/AI3*100</f>
        <v>#DIV/0!</v>
      </c>
      <c r="AW3" s="82" t="e">
        <f>(AU3-AT3)/AT3*100</f>
        <v>#DIV/0!</v>
      </c>
    </row>
    <row r="4" spans="48:49" x14ac:dyDescent="0.25">
      <c r="AV4" s="82" t="e">
        <f t="shared" ref="AV4:AV7" si="0">(AU4-AI4)/AI4*100</f>
        <v>#DIV/0!</v>
      </c>
      <c r="AW4" s="82" t="e">
        <f t="shared" ref="AW4:AW7" si="1">(AU4-AT4)/AT4*100</f>
        <v>#DIV/0!</v>
      </c>
    </row>
    <row r="5" spans="48:49" x14ac:dyDescent="0.25">
      <c r="AV5" s="82" t="e">
        <f t="shared" si="0"/>
        <v>#DIV/0!</v>
      </c>
      <c r="AW5" s="82" t="e">
        <f t="shared" si="1"/>
        <v>#DIV/0!</v>
      </c>
    </row>
    <row r="6" spans="48:49" x14ac:dyDescent="0.25">
      <c r="AV6" s="82" t="e">
        <f t="shared" si="0"/>
        <v>#DIV/0!</v>
      </c>
      <c r="AW6" s="82" t="e">
        <f t="shared" si="1"/>
        <v>#DIV/0!</v>
      </c>
    </row>
    <row r="7" spans="48:49" x14ac:dyDescent="0.25">
      <c r="AV7" s="82" t="e">
        <f t="shared" si="0"/>
        <v>#DIV/0!</v>
      </c>
      <c r="AW7" s="82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7"/>
  <sheetViews>
    <sheetView tabSelected="1" zoomScale="130" zoomScaleNormal="130" workbookViewId="0">
      <pane xSplit="1" topLeftCell="AK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8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82">
        <f>(AU3-AI3)/AI3*100</f>
        <v>-1.4285714285714326</v>
      </c>
      <c r="AW3" s="82">
        <f>(AU3-AT3)/AT3*100</f>
        <v>-0.86206896551724133</v>
      </c>
    </row>
    <row r="4" spans="1:49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82">
        <f t="shared" ref="AV4:AV7" si="0">(AU4-AI4)/AI4*100</f>
        <v>-0.41831710657832083</v>
      </c>
      <c r="AW4" s="82">
        <f t="shared" ref="AW4:AW7" si="1">(AU4-AT4)/AT4*100</f>
        <v>0.37313432835820892</v>
      </c>
    </row>
    <row r="5" spans="1:49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82">
        <f t="shared" si="0"/>
        <v>-25.45945945945946</v>
      </c>
      <c r="AW5" s="82">
        <f t="shared" si="1"/>
        <v>0.10889292196007261</v>
      </c>
    </row>
    <row r="6" spans="1:49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82">
        <f t="shared" si="0"/>
        <v>-3.7499999999999951</v>
      </c>
      <c r="AW6" s="82">
        <f t="shared" si="1"/>
        <v>-2</v>
      </c>
    </row>
    <row r="7" spans="1:49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82">
        <f t="shared" si="0"/>
        <v>-22.65624999999951</v>
      </c>
      <c r="AW7" s="82">
        <f t="shared" si="1"/>
        <v>-0.60240963855421692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7"/>
  <sheetViews>
    <sheetView tabSelected="1" zoomScale="130" zoomScaleNormal="13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7" width="9.28515625" bestFit="1" customWidth="1"/>
    <col min="48" max="48" width="19.28515625" customWidth="1"/>
    <col min="49" max="49" width="18.28515625" customWidth="1"/>
  </cols>
  <sheetData>
    <row r="1" spans="1:49" ht="12" customHeight="1" x14ac:dyDescent="0.25">
      <c r="C1" t="s">
        <v>9</v>
      </c>
      <c r="AV1" s="81" t="s">
        <v>43</v>
      </c>
      <c r="AW1" s="81" t="s">
        <v>44</v>
      </c>
    </row>
    <row r="2" spans="1:49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82">
        <f>(AU3-AI3)/AI3*100</f>
        <v>34.615384615384613</v>
      </c>
      <c r="AW3" s="82">
        <f>(AU3-AT3)/AT3*100</f>
        <v>1.4492753623188406</v>
      </c>
    </row>
    <row r="4" spans="1:49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82">
        <f t="shared" ref="AV4:AV7" si="0">(AU4-AI4)/AI4*100</f>
        <v>0.97222222222222221</v>
      </c>
      <c r="AW4" s="82">
        <f t="shared" ref="AW4:AW7" si="1">(AU4-AT4)/AT4*100</f>
        <v>0.27586206896551724</v>
      </c>
    </row>
    <row r="5" spans="1:49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82">
        <f t="shared" si="0"/>
        <v>-5.394366197183099</v>
      </c>
      <c r="AW5" s="82">
        <f t="shared" si="1"/>
        <v>4.4682752457551385E-2</v>
      </c>
    </row>
    <row r="6" spans="1:49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82">
        <f t="shared" si="0"/>
        <v>-44.71794871794863</v>
      </c>
      <c r="AW6" s="82">
        <f t="shared" si="1"/>
        <v>1.0309278350515463</v>
      </c>
    </row>
    <row r="7" spans="1:49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82">
        <f t="shared" si="0"/>
        <v>-3</v>
      </c>
      <c r="AW7" s="82">
        <f t="shared" si="1"/>
        <v>0.77922077922077926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7"/>
  <sheetViews>
    <sheetView tabSelected="1" zoomScale="130" zoomScaleNormal="13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10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82">
        <f>(AU3-AI3)/AI3*100</f>
        <v>6.5517241379309974</v>
      </c>
      <c r="AW3" s="82">
        <f>(AU3-AT3)/AT3*100</f>
        <v>-1.9047619047619049</v>
      </c>
    </row>
    <row r="4" spans="1:49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82">
        <f t="shared" ref="AV4:AV7" si="0">(AU4-AI4)/AI4*100</f>
        <v>-17.209876543209372</v>
      </c>
      <c r="AW4" s="82">
        <f t="shared" ref="AW4:AW7" si="1">(AU4-AT4)/AT4*100</f>
        <v>-0.10427528675703858</v>
      </c>
    </row>
    <row r="5" spans="1:49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82">
        <f t="shared" si="0"/>
        <v>-6.3043478260869561</v>
      </c>
      <c r="AW5" s="82">
        <f t="shared" si="1"/>
        <v>7.7399380804953566E-2</v>
      </c>
    </row>
    <row r="6" spans="1:49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82">
        <f t="shared" si="0"/>
        <v>46.153846153846153</v>
      </c>
      <c r="AW6" s="82">
        <f t="shared" si="1"/>
        <v>5.5555555555555554</v>
      </c>
    </row>
    <row r="7" spans="1:49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82">
        <f t="shared" si="0"/>
        <v>12.5</v>
      </c>
      <c r="AW7" s="82">
        <f t="shared" si="1"/>
        <v>12.5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7"/>
  <sheetViews>
    <sheetView tabSelected="1" zoomScale="130" zoomScaleNormal="130" workbookViewId="0">
      <pane xSplit="1" topLeftCell="AM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22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82">
        <f>(AU3-AI3)/AI3*100</f>
        <v>-2.5</v>
      </c>
      <c r="AW3" s="82">
        <f>(AU3-AT3)/AT3*100</f>
        <v>-0.51020408163265307</v>
      </c>
    </row>
    <row r="4" spans="1:49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82">
        <f t="shared" ref="AV4:AV7" si="0">(AU4-AI4)/AI4*100</f>
        <v>-18.918918918918703</v>
      </c>
      <c r="AW4" s="82">
        <f t="shared" ref="AW4:AW7" si="1">(AU4-AT4)/AT4*100</f>
        <v>0.30090270812437309</v>
      </c>
    </row>
    <row r="5" spans="1:49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82">
        <f t="shared" si="0"/>
        <v>-0.9538461538461539</v>
      </c>
      <c r="AW5" s="82">
        <f t="shared" si="1"/>
        <v>0.1244167962674961</v>
      </c>
    </row>
    <row r="6" spans="1:49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82">
        <f t="shared" si="0"/>
        <v>-10.5</v>
      </c>
      <c r="AW6" s="82">
        <f t="shared" si="1"/>
        <v>1.7045454545454544</v>
      </c>
    </row>
    <row r="7" spans="1:49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82">
        <f t="shared" si="0"/>
        <v>-12.941176470588237</v>
      </c>
      <c r="AW7" s="82">
        <f t="shared" si="1"/>
        <v>1.6483516483516485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16"/>
  <sheetViews>
    <sheetView tabSelected="1" zoomScale="140" zoomScaleNormal="140" workbookViewId="0">
      <pane xSplit="1" topLeftCell="AN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11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82">
        <f>(AU3-AI3)/AI3*100</f>
        <v>-19.047619047619047</v>
      </c>
      <c r="AW3" s="82">
        <f>(AU3-AT3)/AT3*100</f>
        <v>0.59171597633136097</v>
      </c>
    </row>
    <row r="4" spans="1:49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82">
        <f t="shared" ref="AV4:AV7" si="0">(AU4-AI4)/AI4*100</f>
        <v>-13.958333333333334</v>
      </c>
      <c r="AW4" s="82">
        <f t="shared" ref="AW4:AW7" si="1">(AU4-AT4)/AT4*100</f>
        <v>0.73170731707317083</v>
      </c>
    </row>
    <row r="5" spans="1:49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82">
        <f t="shared" si="0"/>
        <v>-7.8571428571428568</v>
      </c>
      <c r="AW5" s="82">
        <f t="shared" si="1"/>
        <v>3.1017369727047148E-2</v>
      </c>
    </row>
    <row r="6" spans="1:49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82">
        <f t="shared" si="0"/>
        <v>41.428571428571431</v>
      </c>
      <c r="AW6" s="82">
        <f t="shared" si="1"/>
        <v>0</v>
      </c>
    </row>
    <row r="7" spans="1:49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82">
        <f t="shared" si="0"/>
        <v>35.714285714285715</v>
      </c>
      <c r="AW7" s="82">
        <f t="shared" si="1"/>
        <v>0.42283298097251587</v>
      </c>
    </row>
    <row r="9" spans="1:49" x14ac:dyDescent="0.25">
      <c r="AE9" s="7"/>
    </row>
    <row r="10" spans="1:49" x14ac:dyDescent="0.25">
      <c r="AE10" s="7"/>
    </row>
    <row r="11" spans="1:49" x14ac:dyDescent="0.25">
      <c r="AE11" s="55"/>
    </row>
    <row r="12" spans="1:49" x14ac:dyDescent="0.25">
      <c r="AE12" s="7"/>
    </row>
    <row r="13" spans="1:49" x14ac:dyDescent="0.25">
      <c r="R13" s="28"/>
      <c r="AE13" s="7"/>
    </row>
    <row r="14" spans="1:49" x14ac:dyDescent="0.25">
      <c r="R14" s="28"/>
    </row>
    <row r="15" spans="1:49" x14ac:dyDescent="0.25">
      <c r="R15" s="28"/>
    </row>
    <row r="16" spans="1:49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12"/>
  <sheetViews>
    <sheetView tabSelected="1" zoomScale="130" zoomScaleNormal="130" workbookViewId="0">
      <pane xSplit="1" topLeftCell="AO1" activePane="topRight" state="frozen"/>
      <selection activeCell="AW7" sqref="AW7"/>
      <selection pane="topRight" activeCell="AW7" sqref="AW7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7" width="9.28515625" bestFit="1" customWidth="1"/>
    <col min="48" max="48" width="19.28515625" customWidth="1"/>
    <col min="49" max="49" width="18.28515625" customWidth="1"/>
  </cols>
  <sheetData>
    <row r="1" spans="1:49" x14ac:dyDescent="0.25">
      <c r="C1" t="s">
        <v>12</v>
      </c>
      <c r="AV1" s="81" t="s">
        <v>43</v>
      </c>
      <c r="AW1" s="81" t="s">
        <v>44</v>
      </c>
    </row>
    <row r="2" spans="1:4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81" t="s">
        <v>45</v>
      </c>
      <c r="AW2" s="81" t="s">
        <v>46</v>
      </c>
    </row>
    <row r="3" spans="1:49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82">
        <f>(AU3-AI3)/AI3*100</f>
        <v>7.3825503355704702</v>
      </c>
      <c r="AW3" s="82">
        <f>(AU3-AT3)/AT3*100</f>
        <v>0</v>
      </c>
    </row>
    <row r="4" spans="1:49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82">
        <f t="shared" ref="AV4:AV7" si="0">(AU4-AI4)/AI4*100</f>
        <v>-12.142857142857142</v>
      </c>
      <c r="AW4" s="82">
        <f t="shared" ref="AW4:AW7" si="1">(AU4-AT4)/AT4*100</f>
        <v>0.20366598778004072</v>
      </c>
    </row>
    <row r="5" spans="1:49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82">
        <f t="shared" si="0"/>
        <v>-5.3939393939393936</v>
      </c>
      <c r="AW5" s="82">
        <f t="shared" si="1"/>
        <v>6.4102564102564097E-2</v>
      </c>
    </row>
    <row r="6" spans="1:49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82">
        <f t="shared" si="0"/>
        <v>106</v>
      </c>
      <c r="AW6" s="82">
        <f t="shared" si="1"/>
        <v>0.98039215686274506</v>
      </c>
    </row>
    <row r="7" spans="1:49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82">
        <f t="shared" si="0"/>
        <v>32</v>
      </c>
      <c r="AW7" s="82">
        <f t="shared" si="1"/>
        <v>-2.2222222222222223</v>
      </c>
    </row>
    <row r="9" spans="1:49" x14ac:dyDescent="0.25">
      <c r="T9" s="28"/>
    </row>
    <row r="10" spans="1:49" x14ac:dyDescent="0.25">
      <c r="T10" s="28"/>
    </row>
    <row r="11" spans="1:49" x14ac:dyDescent="0.25">
      <c r="T11" s="28"/>
    </row>
    <row r="12" spans="1:49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2019-11-18T05:22:19Z</dcterms:modified>
</cp:coreProperties>
</file>